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10\"/>
    </mc:Choice>
  </mc:AlternateContent>
  <xr:revisionPtr revIDLastSave="0" documentId="13_ncr:1_{2BE6178E-1FA2-4AC6-A5D8-F08B7CA87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 2024" sheetId="12" r:id="rId1"/>
    <sheet name="SO 2023" sheetId="11" r:id="rId2"/>
    <sheet name="SO 2022" sheetId="10" r:id="rId3"/>
    <sheet name="SO 2021" sheetId="9" r:id="rId4"/>
    <sheet name="SO 2020" sheetId="8" r:id="rId5"/>
    <sheet name="SO 2019" sheetId="7" r:id="rId6"/>
    <sheet name="SO 2017" sheetId="6" r:id="rId7"/>
    <sheet name="SO 2016" sheetId="5" r:id="rId8"/>
    <sheet name="SO Styczeń-Październik 2015" sheetId="4" r:id="rId9"/>
    <sheet name="SO Styczeń-Grudzień 2014" sheetId="3" r:id="rId10"/>
    <sheet name="SO 2009-2013" sheetId="1" r:id="rId11"/>
  </sheets>
  <externalReferences>
    <externalReference r:id="rId12"/>
  </externalReferences>
  <definedNames>
    <definedName name="_xlnm.Print_Area" localSheetId="10">'SO 2009-2013'!$A$1:$I$56</definedName>
    <definedName name="_xlnm.Print_Area" localSheetId="7">'SO 2016'!$A$1:$G$33</definedName>
    <definedName name="_xlnm.Print_Area" localSheetId="6">'SO 2017'!$A$1:$G$33</definedName>
    <definedName name="_xlnm.Print_Area" localSheetId="5">'SO 2019'!$A$1:$G$33</definedName>
    <definedName name="_xlnm.Print_Area" localSheetId="4">'SO 2020'!$A$1:$G$33</definedName>
    <definedName name="_xlnm.Print_Area" localSheetId="3">'SO 2021'!$A$1:$G$33</definedName>
    <definedName name="_xlnm.Print_Area" localSheetId="2">'SO 2022'!$A$1:$G$30</definedName>
    <definedName name="_xlnm.Print_Area" localSheetId="1">'SO 2023'!$A$1:$G$30</definedName>
    <definedName name="_xlnm.Print_Area" localSheetId="0">'SO 2024'!$A$1:$I$41</definedName>
    <definedName name="_xlnm.Print_Area" localSheetId="9">'SO Styczeń-Grudzień 2014'!$A$1:$G$33</definedName>
    <definedName name="_xlnm.Print_Area" localSheetId="8">'SO Styczeń-Październik 2015'!$A$1:$G$33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2" l="1"/>
  <c r="F17" i="12"/>
  <c r="F16" i="12"/>
  <c r="F15" i="12"/>
  <c r="F14" i="12"/>
  <c r="F13" i="12"/>
  <c r="F12" i="12"/>
  <c r="F11" i="12"/>
  <c r="F10" i="12"/>
  <c r="F9" i="12"/>
  <c r="F13" i="11"/>
  <c r="F12" i="11"/>
  <c r="F11" i="11"/>
  <c r="F10" i="11"/>
  <c r="F9" i="11"/>
  <c r="F9" i="10"/>
  <c r="F11" i="10"/>
  <c r="F10" i="10"/>
  <c r="F12" i="10"/>
  <c r="F13" i="10"/>
  <c r="F13" i="9"/>
  <c r="F12" i="9"/>
  <c r="F11" i="9"/>
  <c r="F10" i="9"/>
  <c r="F9" i="9"/>
  <c r="F13" i="8"/>
  <c r="F12" i="8"/>
  <c r="F11" i="8"/>
  <c r="F10" i="8"/>
  <c r="F9" i="8"/>
  <c r="F13" i="7" l="1"/>
  <c r="F12" i="7"/>
  <c r="F11" i="7"/>
  <c r="F10" i="7"/>
  <c r="F9" i="7"/>
  <c r="F9" i="6"/>
  <c r="F10" i="6"/>
  <c r="F11" i="6"/>
  <c r="F12" i="6"/>
  <c r="F13" i="6"/>
  <c r="F13" i="5"/>
  <c r="F12" i="5"/>
  <c r="F11" i="5"/>
  <c r="F10" i="5"/>
  <c r="F9" i="5"/>
  <c r="F13" i="4"/>
  <c r="F12" i="4"/>
  <c r="F11" i="4"/>
  <c r="F10" i="4"/>
  <c r="F9" i="4"/>
  <c r="F13" i="3"/>
  <c r="F12" i="3"/>
  <c r="F11" i="3"/>
  <c r="F10" i="3"/>
  <c r="F9" i="3"/>
  <c r="I12" i="1"/>
  <c r="I9" i="1"/>
  <c r="I10" i="1"/>
  <c r="I11" i="1"/>
  <c r="I13" i="1"/>
</calcChain>
</file>

<file path=xl/sharedStrings.xml><?xml version="1.0" encoding="utf-8"?>
<sst xmlns="http://schemas.openxmlformats.org/spreadsheetml/2006/main" count="146" uniqueCount="49">
  <si>
    <t>Marka</t>
  </si>
  <si>
    <t>Volkswagen</t>
  </si>
  <si>
    <t>Opel</t>
  </si>
  <si>
    <t>Audi</t>
  </si>
  <si>
    <t>Renault</t>
  </si>
  <si>
    <t>Ford</t>
  </si>
  <si>
    <t>Lp.**</t>
  </si>
  <si>
    <t>w tys. sztuk</t>
  </si>
  <si>
    <t>** kolejność wg rejestracji w 2013 roku</t>
  </si>
  <si>
    <t>* źródło: PZPM na podstawie danych CEP</t>
  </si>
  <si>
    <t>Pierwsze rejestracje - używane samochody osobowe, sprowadzone do Polski*</t>
  </si>
  <si>
    <t>Zmiana % r/r</t>
  </si>
  <si>
    <t>** kolejność wg rejestracji w 2014 roku</t>
  </si>
  <si>
    <t>Styczeń-Grudzień 2013</t>
  </si>
  <si>
    <t>Styczeń-Grudzień 2014</t>
  </si>
  <si>
    <t>Styczeń-Październik 2014</t>
  </si>
  <si>
    <t>Styczeń-Październik 2015</t>
  </si>
  <si>
    <t>Pierwsze rejestracje używanych samochodów osobowych w Polsce*</t>
  </si>
  <si>
    <t>** kolejność wg rejestracji w 2016 roku</t>
  </si>
  <si>
    <t>VOLKSWAGEN</t>
  </si>
  <si>
    <t>OPEL</t>
  </si>
  <si>
    <t>AUDI</t>
  </si>
  <si>
    <t>FORD</t>
  </si>
  <si>
    <t>RENAULT</t>
  </si>
  <si>
    <t>Styczeń-Grudzień 2015</t>
  </si>
  <si>
    <t>Styczeń-Grudzień 2016</t>
  </si>
  <si>
    <t>** kolejność wg rejestracji w 2017 roku</t>
  </si>
  <si>
    <t>Styczeń-Grudzień 2017</t>
  </si>
  <si>
    <t>BMW</t>
  </si>
  <si>
    <t>** kolejność wg rejestracji w 2018 roku</t>
  </si>
  <si>
    <t>Styczeń-Grudzień 2018</t>
  </si>
  <si>
    <t>Styczeń-Grudzień 2019</t>
  </si>
  <si>
    <t>** kolejność wg rejestracji w 2020 roku</t>
  </si>
  <si>
    <t>Styczeń - Grudzień 2019</t>
  </si>
  <si>
    <t>Styczeń - Grudzień 2020</t>
  </si>
  <si>
    <t>** kolejność wg rejestracji w 2021 roku</t>
  </si>
  <si>
    <t>Styczeń-Grudzień 2020</t>
  </si>
  <si>
    <t>Styczeń-Grudzień 2021</t>
  </si>
  <si>
    <t>** kolejność wg rejestracji w 2022 roku</t>
  </si>
  <si>
    <t>Styczeń-Grudzień 2022</t>
  </si>
  <si>
    <t>** kolejność wg rejestracji w 2023 roku</t>
  </si>
  <si>
    <t>Styczeń-Grudzień 2023</t>
  </si>
  <si>
    <t>** kolejność wg rejestracji w 2024 roku</t>
  </si>
  <si>
    <t>Styczeń-Wrzesień 2023</t>
  </si>
  <si>
    <t>Styczeń-Wrzesień 2024</t>
  </si>
  <si>
    <t>MERCEDES-BENZ</t>
  </si>
  <si>
    <t>PEUGEOT</t>
  </si>
  <si>
    <t>HYUNDAI</t>
  </si>
  <si>
    <t>TOYOTA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</si>
</sst>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8" fillId="0" borderId="0" xfId="4" applyNumberFormat="1" applyFont="1"/>
    <xf numFmtId="165" fontId="0" fillId="0" borderId="0" xfId="0" applyNumberFormat="1"/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center" textRotation="90"/>
    </xf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6" fontId="0" fillId="0" borderId="2" xfId="4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Border="1"/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</a:rPr>
              <a:t>Pierwsze rejestracje - używane samochody osobowe
sprowadzone do Polski - TOP 10 w</a:t>
            </a:r>
            <a:r>
              <a:rPr lang="pl-PL" b="1" baseline="0">
                <a:solidFill>
                  <a:schemeClr val="tx1"/>
                </a:solidFill>
              </a:rPr>
              <a:t> </a:t>
            </a:r>
            <a:r>
              <a:rPr lang="pl-PL" b="1">
                <a:solidFill>
                  <a:schemeClr val="tx1"/>
                </a:solidFill>
              </a:rPr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2024'!$D$8</c:f>
              <c:strCache>
                <c:ptCount val="1"/>
                <c:pt idx="0">
                  <c:v>Styczeń-Wrzesień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 2024'!$C$9:$C$18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RENAULT</c:v>
                </c:pt>
                <c:pt idx="7">
                  <c:v>PEUGEOT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'SO 2024'!$D$9:$D$18</c:f>
              <c:numCache>
                <c:formatCode>#,##0</c:formatCode>
                <c:ptCount val="10"/>
                <c:pt idx="0">
                  <c:v>74194</c:v>
                </c:pt>
                <c:pt idx="1">
                  <c:v>71111</c:v>
                </c:pt>
                <c:pt idx="2">
                  <c:v>67902</c:v>
                </c:pt>
                <c:pt idx="3">
                  <c:v>61114</c:v>
                </c:pt>
                <c:pt idx="4">
                  <c:v>47979</c:v>
                </c:pt>
                <c:pt idx="5">
                  <c:v>35940</c:v>
                </c:pt>
                <c:pt idx="6">
                  <c:v>34736</c:v>
                </c:pt>
                <c:pt idx="7">
                  <c:v>34676</c:v>
                </c:pt>
                <c:pt idx="8">
                  <c:v>32813</c:v>
                </c:pt>
                <c:pt idx="9">
                  <c:v>28893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3-43F5-A90D-F7A91B415BB2}"/>
            </c:ext>
          </c:extLst>
        </c:ser>
        <c:ser>
          <c:idx val="1"/>
          <c:order val="1"/>
          <c:tx>
            <c:strRef>
              <c:f>'SO 2024'!$E$8</c:f>
              <c:strCache>
                <c:ptCount val="1"/>
                <c:pt idx="0">
                  <c:v>Styczeń-Wrzesień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'SO 2024'!$C$9:$C$18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RENAULT</c:v>
                </c:pt>
                <c:pt idx="7">
                  <c:v>PEUGEOT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'SO 2024'!$E$9:$E$18</c:f>
              <c:numCache>
                <c:formatCode>#,##0</c:formatCode>
                <c:ptCount val="10"/>
                <c:pt idx="0">
                  <c:v>62870</c:v>
                </c:pt>
                <c:pt idx="1">
                  <c:v>60043</c:v>
                </c:pt>
                <c:pt idx="2">
                  <c:v>58163</c:v>
                </c:pt>
                <c:pt idx="3">
                  <c:v>53078</c:v>
                </c:pt>
                <c:pt idx="4">
                  <c:v>39334</c:v>
                </c:pt>
                <c:pt idx="5">
                  <c:v>27304</c:v>
                </c:pt>
                <c:pt idx="6">
                  <c:v>31474</c:v>
                </c:pt>
                <c:pt idx="7">
                  <c:v>30550</c:v>
                </c:pt>
                <c:pt idx="8">
                  <c:v>23280</c:v>
                </c:pt>
                <c:pt idx="9">
                  <c:v>23494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33-43F5-A90D-F7A91B415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8251632"/>
        <c:axId val="1728258352"/>
      </c:barChart>
      <c:catAx>
        <c:axId val="17282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8258352"/>
        <c:crosses val="autoZero"/>
        <c:auto val="1"/>
        <c:lblAlgn val="ctr"/>
        <c:lblOffset val="100"/>
        <c:noMultiLvlLbl val="0"/>
      </c:catAx>
      <c:valAx>
        <c:axId val="17282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825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Styczeń-Grudzień 2014'!$D$8</c:f>
              <c:strCache>
                <c:ptCount val="1"/>
                <c:pt idx="0">
                  <c:v>Styczeń-Grudzień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3-431E-9605-131FD4966C32}"/>
            </c:ext>
          </c:extLst>
        </c:ser>
        <c:ser>
          <c:idx val="2"/>
          <c:order val="1"/>
          <c:tx>
            <c:strRef>
              <c:f>'SO Styczeń-Grudzień 2014'!$E$8</c:f>
              <c:strCache>
                <c:ptCount val="1"/>
                <c:pt idx="0">
                  <c:v>Styczeń-Grudzień 2014</c:v>
                </c:pt>
              </c:strCache>
            </c:strRef>
          </c:tx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3-431E-9605-131FD496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09696"/>
        <c:axId val="192911232"/>
      </c:barChart>
      <c:catAx>
        <c:axId val="1929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11232"/>
        <c:crosses val="autoZero"/>
        <c:auto val="1"/>
        <c:lblAlgn val="ctr"/>
        <c:lblOffset val="100"/>
        <c:noMultiLvlLbl val="0"/>
      </c:catAx>
      <c:valAx>
        <c:axId val="1929112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0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3-425C-9DFE-04421BA9A208}"/>
            </c:ext>
          </c:extLst>
        </c:ser>
        <c:ser>
          <c:idx val="1"/>
          <c:order val="1"/>
          <c:tx>
            <c:strRef>
              <c:f>'SO 2009-2013'!$H$8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9344"/>
        <c:axId val="192975616"/>
      </c:barChart>
      <c:lineChart>
        <c:grouping val="standard"/>
        <c:varyColors val="0"/>
        <c:ser>
          <c:idx val="2"/>
          <c:order val="2"/>
          <c:tx>
            <c:v>zmiana % r/r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77536"/>
        <c:axId val="192979328"/>
      </c:lineChart>
      <c:catAx>
        <c:axId val="1929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Marki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75616"/>
        <c:crosses val="autoZero"/>
        <c:auto val="1"/>
        <c:lblAlgn val="ctr"/>
        <c:lblOffset val="100"/>
        <c:noMultiLvlLbl val="0"/>
      </c:catAx>
      <c:valAx>
        <c:axId val="192975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69344"/>
        <c:crosses val="autoZero"/>
        <c:crossBetween val="between"/>
      </c:valAx>
      <c:catAx>
        <c:axId val="19297753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92979328"/>
        <c:crosses val="autoZero"/>
        <c:auto val="1"/>
        <c:lblAlgn val="ctr"/>
        <c:lblOffset val="100"/>
        <c:noMultiLvlLbl val="0"/>
      </c:catAx>
      <c:valAx>
        <c:axId val="192979328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9297753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'SO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786-9938-393380E60BB6}"/>
            </c:ext>
          </c:extLst>
        </c:ser>
        <c:ser>
          <c:idx val="2"/>
          <c:order val="1"/>
          <c:tx>
            <c:strRef>
              <c:f>'SO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786-9938-393380E60BB6}"/>
            </c:ext>
          </c:extLst>
        </c:ser>
        <c:ser>
          <c:idx val="3"/>
          <c:order val="2"/>
          <c:tx>
            <c:strRef>
              <c:f>'SO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5-4786-9938-393380E60BB6}"/>
            </c:ext>
          </c:extLst>
        </c:ser>
        <c:ser>
          <c:idx val="4"/>
          <c:order val="3"/>
          <c:tx>
            <c:strRef>
              <c:f>'SO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5-4786-9938-393380E60BB6}"/>
            </c:ext>
          </c:extLst>
        </c:ser>
        <c:ser>
          <c:idx val="5"/>
          <c:order val="4"/>
          <c:tx>
            <c:strRef>
              <c:f>'SO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5-4786-9938-393380E6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7824"/>
        <c:axId val="193039744"/>
      </c:lineChart>
      <c:catAx>
        <c:axId val="1930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9744"/>
        <c:crosses val="autoZero"/>
        <c:auto val="1"/>
        <c:lblAlgn val="ctr"/>
        <c:lblOffset val="100"/>
        <c:noMultiLvlLbl val="0"/>
      </c:catAx>
      <c:valAx>
        <c:axId val="193039744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2023'!$D$8</c:f>
              <c:strCache>
                <c:ptCount val="1"/>
                <c:pt idx="0">
                  <c:v>Styczeń-Grudzień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7F1-8215-0603B0F11A58}"/>
            </c:ext>
          </c:extLst>
        </c:ser>
        <c:ser>
          <c:idx val="2"/>
          <c:order val="1"/>
          <c:tx>
            <c:strRef>
              <c:f>'SO 2023'!$E$8</c:f>
              <c:strCache>
                <c:ptCount val="1"/>
                <c:pt idx="0">
                  <c:v>Styczeń-Grudzień 2023</c:v>
                </c:pt>
              </c:strCache>
            </c:strRef>
          </c:tx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B-47F1-8215-0603B0F1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2022'!$D$8</c:f>
              <c:strCache>
                <c:ptCount val="1"/>
                <c:pt idx="0">
                  <c:v>Styczeń-Grudzień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1-49BC-9012-69015CA15721}"/>
            </c:ext>
          </c:extLst>
        </c:ser>
        <c:ser>
          <c:idx val="2"/>
          <c:order val="1"/>
          <c:tx>
            <c:strRef>
              <c:f>'SO 2022'!$E$8</c:f>
              <c:strCache>
                <c:ptCount val="1"/>
                <c:pt idx="0">
                  <c:v>Styczeń-Grudzień 2022</c:v>
                </c:pt>
              </c:strCache>
            </c:strRef>
          </c:tx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1-49BC-9012-69015CA1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2021'!$D$8</c:f>
              <c:strCache>
                <c:ptCount val="1"/>
                <c:pt idx="0">
                  <c:v>Styczeń-Grudzień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7-424C-9227-CADBE4758F2A}"/>
            </c:ext>
          </c:extLst>
        </c:ser>
        <c:ser>
          <c:idx val="2"/>
          <c:order val="1"/>
          <c:tx>
            <c:strRef>
              <c:f>'SO 2021'!$E$8</c:f>
              <c:strCache>
                <c:ptCount val="1"/>
                <c:pt idx="0">
                  <c:v>Styczeń-Grudzień 2021</c:v>
                </c:pt>
              </c:strCache>
            </c:strRef>
          </c:tx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7-424C-9227-CADBE475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2020'!$D$8</c:f>
              <c:strCache>
                <c:ptCount val="1"/>
                <c:pt idx="0">
                  <c:v>Styczeń - Grudzień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F-479F-9538-8C49404F3C6D}"/>
            </c:ext>
          </c:extLst>
        </c:ser>
        <c:ser>
          <c:idx val="2"/>
          <c:order val="1"/>
          <c:tx>
            <c:strRef>
              <c:f>'SO 2020'!$E$8</c:f>
              <c:strCache>
                <c:ptCount val="1"/>
                <c:pt idx="0">
                  <c:v>Styczeń - Grudzień 2020</c:v>
                </c:pt>
              </c:strCache>
            </c:strRef>
          </c:tx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F-479F-9538-8C49404F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2019'!$D$8</c:f>
              <c:strCache>
                <c:ptCount val="1"/>
                <c:pt idx="0">
                  <c:v>Styczeń-Grudzień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0-456F-9840-13F8D6E18AAD}"/>
            </c:ext>
          </c:extLst>
        </c:ser>
        <c:ser>
          <c:idx val="2"/>
          <c:order val="1"/>
          <c:tx>
            <c:strRef>
              <c:f>'SO 2019'!$E$8</c:f>
              <c:strCache>
                <c:ptCount val="1"/>
                <c:pt idx="0">
                  <c:v>Styczeń-Grudzień 2019</c:v>
                </c:pt>
              </c:strCache>
            </c:strRef>
          </c:tx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0-456F-9840-13F8D6E1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38144"/>
        <c:axId val="191239680"/>
      </c:barChart>
      <c:catAx>
        <c:axId val="191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9680"/>
        <c:crosses val="autoZero"/>
        <c:auto val="1"/>
        <c:lblAlgn val="ctr"/>
        <c:lblOffset val="100"/>
        <c:noMultiLvlLbl val="0"/>
      </c:catAx>
      <c:valAx>
        <c:axId val="191239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2017'!$D$8</c:f>
              <c:strCache>
                <c:ptCount val="1"/>
                <c:pt idx="0">
                  <c:v>Styczeń-Grudzień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5-4F46-B0B1-222B81E39FFB}"/>
            </c:ext>
          </c:extLst>
        </c:ser>
        <c:ser>
          <c:idx val="2"/>
          <c:order val="1"/>
          <c:tx>
            <c:strRef>
              <c:f>'SO 2017'!$E$8</c:f>
              <c:strCache>
                <c:ptCount val="1"/>
                <c:pt idx="0">
                  <c:v>Styczeń-Grudzień 2017</c:v>
                </c:pt>
              </c:strCache>
            </c:strRef>
          </c:tx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5-4F46-B0B1-222B81E3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66176"/>
        <c:axId val="191292544"/>
      </c:barChart>
      <c:catAx>
        <c:axId val="1912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92544"/>
        <c:crosses val="autoZero"/>
        <c:auto val="1"/>
        <c:lblAlgn val="ctr"/>
        <c:lblOffset val="100"/>
        <c:noMultiLvlLbl val="0"/>
      </c:catAx>
      <c:valAx>
        <c:axId val="1912925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6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2016'!$D$8</c:f>
              <c:strCache>
                <c:ptCount val="1"/>
                <c:pt idx="0">
                  <c:v>Styczeń-Grudzień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8-4582-82B1-68DCD8151129}"/>
            </c:ext>
          </c:extLst>
        </c:ser>
        <c:ser>
          <c:idx val="2"/>
          <c:order val="1"/>
          <c:tx>
            <c:strRef>
              <c:f>'SO 2016'!$E$8</c:f>
              <c:strCache>
                <c:ptCount val="1"/>
                <c:pt idx="0">
                  <c:v>Styczeń-Grudzień 2016</c:v>
                </c:pt>
              </c:strCache>
            </c:strRef>
          </c:tx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8-4582-82B1-68DCD815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68192"/>
        <c:axId val="191382272"/>
      </c:barChart>
      <c:catAx>
        <c:axId val="191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82272"/>
        <c:crosses val="autoZero"/>
        <c:auto val="1"/>
        <c:lblAlgn val="ctr"/>
        <c:lblOffset val="100"/>
        <c:noMultiLvlLbl val="0"/>
      </c:catAx>
      <c:valAx>
        <c:axId val="1913822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68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Styczeń-Październik 2015'!$D$8</c:f>
              <c:strCache>
                <c:ptCount val="1"/>
                <c:pt idx="0">
                  <c:v>Styczeń-Październik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2015'!$D$9:$D$13</c:f>
              <c:numCache>
                <c:formatCode>#,##0</c:formatCode>
                <c:ptCount val="5"/>
                <c:pt idx="0">
                  <c:v>93853</c:v>
                </c:pt>
                <c:pt idx="1">
                  <c:v>72179</c:v>
                </c:pt>
                <c:pt idx="2">
                  <c:v>56404</c:v>
                </c:pt>
                <c:pt idx="3">
                  <c:v>47401</c:v>
                </c:pt>
                <c:pt idx="4">
                  <c:v>47543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4-45B2-BC36-49E592B2C6D9}"/>
            </c:ext>
          </c:extLst>
        </c:ser>
        <c:ser>
          <c:idx val="2"/>
          <c:order val="1"/>
          <c:tx>
            <c:strRef>
              <c:f>'SO Styczeń-Październik 2015'!$E$8</c:f>
              <c:strCache>
                <c:ptCount val="1"/>
                <c:pt idx="0">
                  <c:v>Styczeń-Październik 2015</c:v>
                </c:pt>
              </c:strCache>
            </c:strRef>
          </c:tx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2015'!$E$9:$E$13</c:f>
              <c:numCache>
                <c:formatCode>#,##0</c:formatCode>
                <c:ptCount val="5"/>
                <c:pt idx="0">
                  <c:v>95463</c:v>
                </c:pt>
                <c:pt idx="1">
                  <c:v>79918</c:v>
                </c:pt>
                <c:pt idx="2">
                  <c:v>61209</c:v>
                </c:pt>
                <c:pt idx="3">
                  <c:v>48914</c:v>
                </c:pt>
                <c:pt idx="4">
                  <c:v>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4-45B2-BC36-49E592B2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73920"/>
        <c:axId val="193075456"/>
      </c:barChart>
      <c:catAx>
        <c:axId val="1930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5456"/>
        <c:crosses val="autoZero"/>
        <c:auto val="1"/>
        <c:lblAlgn val="ctr"/>
        <c:lblOffset val="100"/>
        <c:noMultiLvlLbl val="0"/>
      </c:catAx>
      <c:valAx>
        <c:axId val="1930754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6A9A1C-953E-4813-803D-533F1CBA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  <xdr:twoCellAnchor>
    <xdr:from>
      <xdr:col>0</xdr:col>
      <xdr:colOff>367393</xdr:colOff>
      <xdr:row>20</xdr:row>
      <xdr:rowOff>81641</xdr:rowOff>
    </xdr:from>
    <xdr:to>
      <xdr:col>7</xdr:col>
      <xdr:colOff>636134</xdr:colOff>
      <xdr:row>39</xdr:row>
      <xdr:rowOff>119741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EDAD02F-8464-4DC5-8AD8-E7A35B388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39481" name="Obraz 1">
          <a:extLst>
            <a:ext uri="{FF2B5EF4-FFF2-40B4-BE49-F238E27FC236}">
              <a16:creationId xmlns:a16="http://schemas.microsoft.com/office/drawing/2014/main" id="{A0699D42-8293-49D4-BF04-C97D7D7B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876300</xdr:colOff>
      <xdr:row>15</xdr:row>
      <xdr:rowOff>152400</xdr:rowOff>
    </xdr:from>
    <xdr:to>
      <xdr:col>5</xdr:col>
      <xdr:colOff>1409700</xdr:colOff>
      <xdr:row>28</xdr:row>
      <xdr:rowOff>142875</xdr:rowOff>
    </xdr:to>
    <xdr:graphicFrame macro="">
      <xdr:nvGraphicFramePr>
        <xdr:cNvPr id="439482" name="Wykres 4">
          <a:extLst>
            <a:ext uri="{FF2B5EF4-FFF2-40B4-BE49-F238E27FC236}">
              <a16:creationId xmlns:a16="http://schemas.microsoft.com/office/drawing/2014/main" id="{2347409B-502E-45FB-9927-1E20CC6CA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540" name="Obraz 1">
          <a:extLst>
            <a:ext uri="{FF2B5EF4-FFF2-40B4-BE49-F238E27FC236}">
              <a16:creationId xmlns:a16="http://schemas.microsoft.com/office/drawing/2014/main" id="{64E7EA56-C20D-4231-A749-486FFD69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541" name="Wykres 3">
          <a:extLst>
            <a:ext uri="{FF2B5EF4-FFF2-40B4-BE49-F238E27FC236}">
              <a16:creationId xmlns:a16="http://schemas.microsoft.com/office/drawing/2014/main" id="{8DA1C1A9-B1C0-40D3-8D71-7C933A4C3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542" name="Wykres 4">
          <a:extLst>
            <a:ext uri="{FF2B5EF4-FFF2-40B4-BE49-F238E27FC236}">
              <a16:creationId xmlns:a16="http://schemas.microsoft.com/office/drawing/2014/main" id="{33236339-CABC-41E0-93D8-99DD86C59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7C30541C-5B9F-4A03-9F75-0CAA10558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98B57B0-4AED-44F0-A6FC-7AC07010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1577EE02-04A6-4C34-83C8-DAD7F0F0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3BD8A9F-8753-F382-1D7A-9D93641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18798"/>
          <a:ext cx="2307166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C5D7BF-0275-4B3D-87D6-04A41EE1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4ECDC571-B738-4205-A5A7-623A67607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29D4CD-FBCF-4F23-93F0-2980D0A9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35C9EE20-B950-42FE-8CA4-5475D50AD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748597" name="Obraz 1">
          <a:extLst>
            <a:ext uri="{FF2B5EF4-FFF2-40B4-BE49-F238E27FC236}">
              <a16:creationId xmlns:a16="http://schemas.microsoft.com/office/drawing/2014/main" id="{506B810C-034D-4503-A0AD-3A8560F8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748598" name="Wykres 4">
          <a:extLst>
            <a:ext uri="{FF2B5EF4-FFF2-40B4-BE49-F238E27FC236}">
              <a16:creationId xmlns:a16="http://schemas.microsoft.com/office/drawing/2014/main" id="{8E8F2380-3B07-4A34-9123-79738C0F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618591" name="Obraz 1">
          <a:extLst>
            <a:ext uri="{FF2B5EF4-FFF2-40B4-BE49-F238E27FC236}">
              <a16:creationId xmlns:a16="http://schemas.microsoft.com/office/drawing/2014/main" id="{7C442854-20AE-43D4-AF20-249FD18A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618592" name="Wykres 4">
          <a:extLst>
            <a:ext uri="{FF2B5EF4-FFF2-40B4-BE49-F238E27FC236}">
              <a16:creationId xmlns:a16="http://schemas.microsoft.com/office/drawing/2014/main" id="{05A3295A-F834-4AF3-9D49-D5C2D0D7E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56151" name="Obraz 1">
          <a:extLst>
            <a:ext uri="{FF2B5EF4-FFF2-40B4-BE49-F238E27FC236}">
              <a16:creationId xmlns:a16="http://schemas.microsoft.com/office/drawing/2014/main" id="{99EA9430-F65E-431B-A3DA-D132611F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56152" name="Wykres 4">
          <a:extLst>
            <a:ext uri="{FF2B5EF4-FFF2-40B4-BE49-F238E27FC236}">
              <a16:creationId xmlns:a16="http://schemas.microsoft.com/office/drawing/2014/main" id="{FC431684-FBBE-4FF1-9490-290DEC5A6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01905" name="Obraz 1">
          <a:extLst>
            <a:ext uri="{FF2B5EF4-FFF2-40B4-BE49-F238E27FC236}">
              <a16:creationId xmlns:a16="http://schemas.microsoft.com/office/drawing/2014/main" id="{6D8C7803-863C-4AA2-99C9-DE6BC7A1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01906" name="Wykres 4">
          <a:extLst>
            <a:ext uri="{FF2B5EF4-FFF2-40B4-BE49-F238E27FC236}">
              <a16:creationId xmlns:a16="http://schemas.microsoft.com/office/drawing/2014/main" id="{DBD593F1-FA02-400A-8B8C-C049DFD7A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TA-STATYSTYKA\Strona%20WWW\Do%20umieszczenia\2024\import%20u&#380;ywanych\10\First%20Registrations%20of%20Used%20PC%20Jan%202023%20-%20Oct%202024%20-%20Brand%20Ranking.xlsx" TargetMode="External"/><Relationship Id="rId1" Type="http://schemas.openxmlformats.org/officeDocument/2006/relationships/externalLinkPath" Target="First%20Registrations%20of%20Used%20PC%20Jan%202023%20-%20Oct%202024%20-%20Brand%20Ran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 YTD 2024"/>
      <sheetName val="PC YTD 2023"/>
      <sheetName val="PC YTD 2022"/>
      <sheetName val="PC YTD 2021"/>
      <sheetName val="PC YTD 2020"/>
      <sheetName val="PC YTD 2019"/>
      <sheetName val="PC YTD 2017"/>
      <sheetName val="PC YTD 2016"/>
      <sheetName val="PC YTD 2015"/>
      <sheetName val="PC YTD 2014"/>
      <sheetName val="PC 2009-2013"/>
    </sheetNames>
    <sheetDataSet>
      <sheetData sheetId="0">
        <row r="8">
          <cell r="D8" t="str">
            <v>January-October 2024</v>
          </cell>
          <cell r="E8" t="str">
            <v>January-October 2023</v>
          </cell>
        </row>
        <row r="9">
          <cell r="C9" t="str">
            <v>VOLKSWAGEN</v>
          </cell>
          <cell r="D9">
            <v>74194</v>
          </cell>
          <cell r="E9">
            <v>62870</v>
          </cell>
        </row>
        <row r="10">
          <cell r="C10" t="str">
            <v>FORD</v>
          </cell>
          <cell r="D10">
            <v>71111</v>
          </cell>
          <cell r="E10">
            <v>60043</v>
          </cell>
        </row>
        <row r="11">
          <cell r="C11" t="str">
            <v>OPEL</v>
          </cell>
          <cell r="D11">
            <v>67902</v>
          </cell>
          <cell r="E11">
            <v>58163</v>
          </cell>
        </row>
        <row r="12">
          <cell r="C12" t="str">
            <v>AUDI</v>
          </cell>
          <cell r="D12">
            <v>61114</v>
          </cell>
          <cell r="E12">
            <v>53078</v>
          </cell>
        </row>
        <row r="13">
          <cell r="C13" t="str">
            <v>BMW</v>
          </cell>
          <cell r="D13">
            <v>47979</v>
          </cell>
          <cell r="E13">
            <v>39334</v>
          </cell>
        </row>
        <row r="14">
          <cell r="C14" t="str">
            <v>MERCEDES-BENZ</v>
          </cell>
          <cell r="D14">
            <v>35940</v>
          </cell>
          <cell r="E14">
            <v>27304</v>
          </cell>
        </row>
        <row r="15">
          <cell r="C15" t="str">
            <v>RENAULT</v>
          </cell>
          <cell r="D15">
            <v>34736</v>
          </cell>
          <cell r="E15">
            <v>31474</v>
          </cell>
        </row>
        <row r="16">
          <cell r="C16" t="str">
            <v>PEUGEOT</v>
          </cell>
          <cell r="D16">
            <v>34676</v>
          </cell>
          <cell r="E16">
            <v>30550</v>
          </cell>
        </row>
        <row r="17">
          <cell r="C17" t="str">
            <v>HYUNDAI</v>
          </cell>
          <cell r="D17">
            <v>32813</v>
          </cell>
          <cell r="E17">
            <v>23280</v>
          </cell>
        </row>
        <row r="18">
          <cell r="C18" t="str">
            <v>TOYOTA</v>
          </cell>
          <cell r="D18">
            <v>28893</v>
          </cell>
          <cell r="E18">
            <v>23494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559E-9AB0-4033-85A7-D7C1B569611D}">
  <sheetPr>
    <pageSetUpPr fitToPage="1"/>
  </sheetPr>
  <dimension ref="A4:Z108"/>
  <sheetViews>
    <sheetView showGridLines="0" tabSelected="1" zoomScale="70" zoomScaleNormal="70" workbookViewId="0"/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2:26" ht="12.75" customHeight="1" x14ac:dyDescent="0.2"/>
    <row r="5" spans="2:26" ht="12.75" customHeight="1" x14ac:dyDescent="0.2"/>
    <row r="6" spans="2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2:26" ht="12" customHeight="1" x14ac:dyDescent="0.2">
      <c r="C7" s="4"/>
      <c r="D7" s="5"/>
      <c r="E7" s="5"/>
      <c r="F7" s="5"/>
      <c r="G7" s="4"/>
      <c r="H7" s="20"/>
    </row>
    <row r="8" spans="2:26" ht="30" customHeight="1" x14ac:dyDescent="0.2">
      <c r="B8" s="8" t="s">
        <v>6</v>
      </c>
      <c r="C8" s="3" t="s">
        <v>0</v>
      </c>
      <c r="D8" s="23" t="s">
        <v>44</v>
      </c>
      <c r="E8" s="23" t="s">
        <v>43</v>
      </c>
      <c r="F8" s="24" t="s">
        <v>11</v>
      </c>
      <c r="G8" s="21"/>
    </row>
    <row r="9" spans="2:26" ht="30" customHeight="1" x14ac:dyDescent="0.2">
      <c r="B9" s="3">
        <v>1</v>
      </c>
      <c r="C9" s="6" t="s">
        <v>19</v>
      </c>
      <c r="D9" s="18">
        <v>74194</v>
      </c>
      <c r="E9" s="18">
        <v>62870</v>
      </c>
      <c r="F9" s="19">
        <f t="shared" ref="F9:F18" si="0">D9/E9-1</f>
        <v>0.18011770319707332</v>
      </c>
      <c r="G9" s="27"/>
    </row>
    <row r="10" spans="2:26" ht="30" customHeight="1" x14ac:dyDescent="0.2">
      <c r="B10" s="3">
        <v>2</v>
      </c>
      <c r="C10" s="6" t="s">
        <v>22</v>
      </c>
      <c r="D10" s="18">
        <v>71111</v>
      </c>
      <c r="E10" s="18">
        <v>60043</v>
      </c>
      <c r="F10" s="19">
        <f t="shared" si="0"/>
        <v>0.18433456023183381</v>
      </c>
      <c r="G10" s="27"/>
    </row>
    <row r="11" spans="2:26" ht="30" customHeight="1" x14ac:dyDescent="0.2">
      <c r="B11" s="3">
        <v>3</v>
      </c>
      <c r="C11" s="6" t="s">
        <v>20</v>
      </c>
      <c r="D11" s="18">
        <v>67902</v>
      </c>
      <c r="E11" s="18">
        <v>58163</v>
      </c>
      <c r="F11" s="19">
        <f t="shared" si="0"/>
        <v>0.16744321991644173</v>
      </c>
      <c r="G11" s="27"/>
    </row>
    <row r="12" spans="2:26" ht="30" customHeight="1" x14ac:dyDescent="0.2">
      <c r="B12" s="3">
        <v>4</v>
      </c>
      <c r="C12" s="6" t="s">
        <v>21</v>
      </c>
      <c r="D12" s="18">
        <v>61114</v>
      </c>
      <c r="E12" s="18">
        <v>53078</v>
      </c>
      <c r="F12" s="19">
        <f t="shared" si="0"/>
        <v>0.15139982667018348</v>
      </c>
      <c r="G12" s="27"/>
    </row>
    <row r="13" spans="2:26" ht="30" customHeight="1" x14ac:dyDescent="0.2">
      <c r="B13" s="3">
        <v>5</v>
      </c>
      <c r="C13" s="6" t="s">
        <v>28</v>
      </c>
      <c r="D13" s="18">
        <v>47979</v>
      </c>
      <c r="E13" s="18">
        <v>39334</v>
      </c>
      <c r="F13" s="19">
        <f t="shared" si="0"/>
        <v>0.21978441043372143</v>
      </c>
      <c r="G13" s="27"/>
    </row>
    <row r="14" spans="2:26" ht="30" customHeight="1" x14ac:dyDescent="0.2">
      <c r="B14" s="3">
        <v>6</v>
      </c>
      <c r="C14" s="6" t="s">
        <v>45</v>
      </c>
      <c r="D14" s="18">
        <v>35940</v>
      </c>
      <c r="E14" s="18">
        <v>27304</v>
      </c>
      <c r="F14" s="19">
        <f t="shared" si="0"/>
        <v>0.31629065338411944</v>
      </c>
      <c r="V14" s="10"/>
      <c r="W14" s="10"/>
      <c r="X14" s="10"/>
      <c r="Y14" s="10"/>
      <c r="Z14" s="10"/>
    </row>
    <row r="15" spans="2:26" ht="30" customHeight="1" x14ac:dyDescent="0.2">
      <c r="B15" s="3">
        <v>7</v>
      </c>
      <c r="C15" s="6" t="s">
        <v>23</v>
      </c>
      <c r="D15" s="18">
        <v>34736</v>
      </c>
      <c r="E15" s="18">
        <v>31474</v>
      </c>
      <c r="F15" s="19">
        <f t="shared" si="0"/>
        <v>0.10364110059096387</v>
      </c>
      <c r="W15" s="10"/>
      <c r="X15" s="10"/>
      <c r="Y15" s="10"/>
      <c r="Z15" s="10"/>
    </row>
    <row r="16" spans="2:26" ht="30" customHeight="1" x14ac:dyDescent="0.2">
      <c r="B16" s="3">
        <v>8</v>
      </c>
      <c r="C16" s="6" t="s">
        <v>46</v>
      </c>
      <c r="D16" s="18">
        <v>34676</v>
      </c>
      <c r="E16" s="18">
        <v>30550</v>
      </c>
      <c r="F16" s="19">
        <f t="shared" si="0"/>
        <v>0.13505728314238952</v>
      </c>
      <c r="W16" s="10"/>
      <c r="X16" s="10"/>
      <c r="Y16" s="10"/>
      <c r="Z16" s="10"/>
    </row>
    <row r="17" spans="1:26" ht="30" customHeight="1" x14ac:dyDescent="0.2">
      <c r="B17" s="3">
        <v>9</v>
      </c>
      <c r="C17" s="6" t="s">
        <v>47</v>
      </c>
      <c r="D17" s="18">
        <v>32813</v>
      </c>
      <c r="E17" s="18">
        <v>23280</v>
      </c>
      <c r="F17" s="19">
        <f t="shared" si="0"/>
        <v>0.40949312714776642</v>
      </c>
      <c r="W17" s="10"/>
      <c r="X17" s="10"/>
      <c r="Y17" s="10"/>
      <c r="Z17" s="10"/>
    </row>
    <row r="18" spans="1:26" ht="30" customHeight="1" x14ac:dyDescent="0.2">
      <c r="A18" s="16"/>
      <c r="B18" s="3">
        <v>10</v>
      </c>
      <c r="C18" s="6" t="s">
        <v>48</v>
      </c>
      <c r="D18" s="18">
        <v>28893</v>
      </c>
      <c r="E18" s="18">
        <v>23494</v>
      </c>
      <c r="F18" s="19">
        <f t="shared" si="0"/>
        <v>0.22980335404784191</v>
      </c>
      <c r="W18" s="10"/>
      <c r="X18" s="10"/>
      <c r="Y18" s="10"/>
      <c r="Z18" s="10"/>
    </row>
    <row r="19" spans="1:26" ht="15.75" customHeight="1" x14ac:dyDescent="0.2">
      <c r="B19" s="14" t="s">
        <v>9</v>
      </c>
      <c r="W19" s="10"/>
      <c r="X19" s="10"/>
      <c r="Y19" s="10"/>
      <c r="Z19" s="10"/>
    </row>
    <row r="20" spans="1:26" ht="15.75" customHeight="1" x14ac:dyDescent="0.2">
      <c r="B20" s="15" t="s">
        <v>42</v>
      </c>
      <c r="I20" s="9"/>
      <c r="W20" s="10"/>
      <c r="X20" s="10"/>
      <c r="Y20" s="10"/>
      <c r="Z20" s="10"/>
    </row>
    <row r="21" spans="1:26" ht="30" customHeight="1" x14ac:dyDescent="0.2">
      <c r="I21" s="9"/>
      <c r="W21" s="10"/>
      <c r="X21" s="10"/>
      <c r="Y21" s="10"/>
      <c r="Z21" s="10"/>
    </row>
    <row r="22" spans="1:26" ht="30" customHeight="1" x14ac:dyDescent="0.2">
      <c r="I22" s="9"/>
      <c r="W22" s="10"/>
      <c r="X22" s="10"/>
      <c r="Y22" s="10"/>
      <c r="Z22" s="10"/>
    </row>
    <row r="23" spans="1:26" ht="30" customHeight="1" x14ac:dyDescent="0.2">
      <c r="I23" s="9"/>
      <c r="W23" s="10"/>
      <c r="X23" s="10"/>
      <c r="Y23" s="10"/>
      <c r="Z23" s="10"/>
    </row>
    <row r="24" spans="1:26" ht="16.5" customHeight="1" x14ac:dyDescent="0.2">
      <c r="I24" s="9"/>
    </row>
    <row r="25" spans="1:26" ht="16.5" customHeight="1" x14ac:dyDescent="0.2">
      <c r="I25" s="9"/>
    </row>
    <row r="26" spans="1:26" ht="30" customHeight="1" x14ac:dyDescent="0.2">
      <c r="I26" s="9"/>
    </row>
    <row r="27" spans="1:26" ht="30" customHeight="1" x14ac:dyDescent="0.2">
      <c r="I27" s="9"/>
    </row>
    <row r="28" spans="1:26" ht="30" customHeight="1" x14ac:dyDescent="0.2">
      <c r="I28" s="9"/>
    </row>
    <row r="29" spans="1:26" ht="30" customHeight="1" x14ac:dyDescent="0.2">
      <c r="I29" s="9"/>
    </row>
    <row r="30" spans="1:26" ht="30" customHeight="1" x14ac:dyDescent="0.2">
      <c r="I30" s="9"/>
    </row>
    <row r="31" spans="1:26" ht="20.100000000000001" customHeight="1" x14ac:dyDescent="0.2"/>
    <row r="32" spans="1:2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  <row r="104" spans="4:8" x14ac:dyDescent="0.2">
      <c r="D104" s="1"/>
      <c r="E104" s="1"/>
      <c r="F104" s="1"/>
      <c r="G104" s="1"/>
      <c r="H104" s="1"/>
    </row>
    <row r="105" spans="4:8" x14ac:dyDescent="0.2">
      <c r="D105" s="1"/>
      <c r="E105" s="1"/>
      <c r="F105" s="1"/>
      <c r="G105" s="1"/>
      <c r="H105" s="1"/>
    </row>
    <row r="106" spans="4:8" x14ac:dyDescent="0.2">
      <c r="D106" s="1"/>
      <c r="E106" s="1"/>
      <c r="F106" s="1"/>
      <c r="G106" s="1"/>
      <c r="H106" s="1"/>
    </row>
    <row r="107" spans="4:8" x14ac:dyDescent="0.2">
      <c r="D107" s="1"/>
      <c r="E107" s="1"/>
      <c r="F107" s="1"/>
      <c r="G107" s="1"/>
      <c r="H107" s="1"/>
    </row>
    <row r="108" spans="4:8" x14ac:dyDescent="0.2">
      <c r="D108" s="1"/>
      <c r="E108" s="1"/>
      <c r="F108" s="1"/>
      <c r="G108" s="1"/>
      <c r="H108" s="1"/>
    </row>
  </sheetData>
  <mergeCells count="1">
    <mergeCell ref="B6:F6"/>
  </mergeCells>
  <conditionalFormatting sqref="D9:D18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4:Z103"/>
  <sheetViews>
    <sheetView showGridLines="0" zoomScale="90" zoomScaleNormal="90" workbookViewId="0">
      <selection activeCell="E12" sqref="E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13</v>
      </c>
      <c r="E8" s="23" t="s">
        <v>14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108436</v>
      </c>
      <c r="E9" s="18">
        <v>109761</v>
      </c>
      <c r="F9" s="19">
        <f>E9/D9-1</f>
        <v>1.2219189199158986E-2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77447</v>
      </c>
      <c r="E10" s="18">
        <v>83929</v>
      </c>
      <c r="F10" s="19">
        <f>E10/D10-1</f>
        <v>8.3695946905625762E-2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60338</v>
      </c>
      <c r="E11" s="18">
        <v>66462</v>
      </c>
      <c r="F11" s="19">
        <f>E11/D11-1</f>
        <v>0.10149491199575733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55578</v>
      </c>
      <c r="E12" s="18">
        <v>55217</v>
      </c>
      <c r="F12" s="19">
        <f>E12/D12-1</f>
        <v>-6.4953758681493001E-3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56956</v>
      </c>
      <c r="E13" s="18">
        <v>55035</v>
      </c>
      <c r="F13" s="19">
        <f>E13/D13-1</f>
        <v>-3.3727789872884384E-2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4:Z103"/>
  <sheetViews>
    <sheetView showGridLines="0" topLeftCell="A16" zoomScale="90" zoomScaleNormal="90" workbookViewId="0">
      <selection activeCell="H9" sqref="H9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6" t="s">
        <v>10</v>
      </c>
      <c r="C6" s="26"/>
      <c r="D6" s="26"/>
      <c r="E6" s="26"/>
      <c r="F6" s="26"/>
      <c r="G6" s="26"/>
      <c r="H6" s="26"/>
    </row>
    <row r="7" spans="1:26" ht="12" customHeight="1" x14ac:dyDescent="0.2">
      <c r="C7" s="4"/>
      <c r="D7" s="5"/>
      <c r="E7" s="5"/>
      <c r="F7" s="5"/>
      <c r="G7" s="5"/>
      <c r="H7" s="2" t="s">
        <v>7</v>
      </c>
    </row>
    <row r="8" spans="1:26" ht="30" customHeight="1" x14ac:dyDescent="0.2">
      <c r="B8" s="8" t="s">
        <v>6</v>
      </c>
      <c r="C8" s="3" t="s">
        <v>0</v>
      </c>
      <c r="D8" s="7">
        <v>2009</v>
      </c>
      <c r="E8" s="7">
        <v>2010</v>
      </c>
      <c r="F8" s="7">
        <v>2011</v>
      </c>
      <c r="G8" s="7">
        <v>2012</v>
      </c>
      <c r="H8" s="7">
        <v>2013</v>
      </c>
    </row>
    <row r="9" spans="1:26" ht="30" customHeight="1" x14ac:dyDescent="0.2">
      <c r="B9" s="3">
        <v>1</v>
      </c>
      <c r="C9" s="6" t="s">
        <v>1</v>
      </c>
      <c r="D9" s="11">
        <v>134.80000000000001</v>
      </c>
      <c r="E9" s="12">
        <v>132.1</v>
      </c>
      <c r="F9" s="12">
        <v>111</v>
      </c>
      <c r="G9" s="12">
        <v>104.4</v>
      </c>
      <c r="H9" s="13">
        <v>108.4</v>
      </c>
      <c r="I9" s="9">
        <f>H9/G9-1</f>
        <v>3.8314176245210829E-2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1">
        <v>90.3</v>
      </c>
      <c r="E10" s="12">
        <v>88.4</v>
      </c>
      <c r="F10" s="12">
        <v>76.599999999999994</v>
      </c>
      <c r="G10" s="12">
        <v>71.2</v>
      </c>
      <c r="H10" s="13">
        <v>77.400000000000006</v>
      </c>
      <c r="I10" s="9">
        <f>H10/G10-1</f>
        <v>8.7078651685393194E-2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1">
        <v>55.6</v>
      </c>
      <c r="E11" s="12">
        <v>56.1</v>
      </c>
      <c r="F11" s="12">
        <v>49.7</v>
      </c>
      <c r="G11" s="12">
        <v>53.7</v>
      </c>
      <c r="H11" s="13">
        <v>60.3</v>
      </c>
      <c r="I11" s="9">
        <f>H11/G11-1</f>
        <v>0.12290502793296088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4</v>
      </c>
      <c r="D12" s="11">
        <v>64</v>
      </c>
      <c r="E12" s="12">
        <v>65.099999999999994</v>
      </c>
      <c r="F12" s="12">
        <v>61.6</v>
      </c>
      <c r="G12" s="12">
        <v>58.2</v>
      </c>
      <c r="H12" s="13">
        <v>57</v>
      </c>
      <c r="I12" s="9">
        <f>H12/G12-1</f>
        <v>-2.0618556701030966E-2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5</v>
      </c>
      <c r="D13" s="11">
        <v>63.7</v>
      </c>
      <c r="E13" s="12">
        <v>61.6</v>
      </c>
      <c r="F13" s="12">
        <v>56.6</v>
      </c>
      <c r="G13" s="12">
        <v>55.3</v>
      </c>
      <c r="H13" s="13">
        <v>55.6</v>
      </c>
      <c r="I13" s="9">
        <f>H13/G13-1</f>
        <v>5.4249547920435237E-3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8D5C-D64D-4D41-82BC-813526CF675D}">
  <sheetPr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39</v>
      </c>
      <c r="E8" s="23" t="s">
        <v>41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71863</v>
      </c>
      <c r="E9" s="18">
        <v>74994</v>
      </c>
      <c r="F9" s="19">
        <f>E9/D9-1</f>
        <v>4.3569013261344436E-2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65961</v>
      </c>
      <c r="E10" s="18">
        <v>71347</v>
      </c>
      <c r="F10" s="19">
        <f>E10/D10-1</f>
        <v>8.1654310880671988E-2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68912</v>
      </c>
      <c r="E11" s="18">
        <v>68818</v>
      </c>
      <c r="F11" s="19">
        <f>E11/D11-1</f>
        <v>-1.3640585094032431E-3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60314</v>
      </c>
      <c r="E12" s="18">
        <v>63796</v>
      </c>
      <c r="F12" s="19">
        <f>E12/D12-1</f>
        <v>5.773120668501508E-2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44789</v>
      </c>
      <c r="E13" s="18">
        <v>47456</v>
      </c>
      <c r="F13" s="19">
        <f>E13/D13-1</f>
        <v>5.954587063787975E-2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40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9C57-DF1E-4285-8F57-7EF61925548F}">
  <sheetPr codeName="Arkusz8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37</v>
      </c>
      <c r="E8" s="23" t="s">
        <v>39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88195</v>
      </c>
      <c r="E9" s="18">
        <v>71862</v>
      </c>
      <c r="F9" s="19">
        <f>E9/D9-1</f>
        <v>-0.18519190430296506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86839</v>
      </c>
      <c r="E10" s="18">
        <v>68912</v>
      </c>
      <c r="F10" s="19">
        <f>E10/D10-1</f>
        <v>-0.20643950298828873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80652</v>
      </c>
      <c r="E11" s="18">
        <v>65961</v>
      </c>
      <c r="F11" s="19">
        <f>E11/D11-1</f>
        <v>-0.18215295342954918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75336</v>
      </c>
      <c r="E12" s="18">
        <v>60314</v>
      </c>
      <c r="F12" s="19">
        <f>E12/D12-1</f>
        <v>-0.19940002123818623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54136</v>
      </c>
      <c r="E13" s="18">
        <v>44789</v>
      </c>
      <c r="F13" s="19">
        <f>E13/D13-1</f>
        <v>-0.1726577508497118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4CBB-CF9C-45C3-8DD7-A7BE35023211}">
  <sheetPr codeName="Arkusz9">
    <pageSetUpPr fitToPage="1"/>
  </sheetPr>
  <dimension ref="A4:Z103"/>
  <sheetViews>
    <sheetView showGridLines="0" zoomScale="90" zoomScaleNormal="90" workbookViewId="0">
      <selection activeCell="D9" sqref="D9:E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36</v>
      </c>
      <c r="E8" s="23" t="s">
        <v>37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83504</v>
      </c>
      <c r="E9" s="18">
        <v>88195</v>
      </c>
      <c r="F9" s="19">
        <f>E9/D9-1</f>
        <v>5.6176949607204429E-2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74148</v>
      </c>
      <c r="E10" s="18">
        <v>86839</v>
      </c>
      <c r="F10" s="19">
        <f>E10/D10-1</f>
        <v>0.17115768463073855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70010</v>
      </c>
      <c r="E11" s="18">
        <v>80652</v>
      </c>
      <c r="F11" s="19">
        <f>E11/D11-1</f>
        <v>0.15200685616340515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72169</v>
      </c>
      <c r="E12" s="18">
        <v>75336</v>
      </c>
      <c r="F12" s="19">
        <f>E12/D12-1</f>
        <v>4.3883107705524615E-2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51654</v>
      </c>
      <c r="E13" s="18">
        <v>54136</v>
      </c>
      <c r="F13" s="19">
        <f>E13/D13-1</f>
        <v>4.8050489797498708E-2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35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33</v>
      </c>
      <c r="E8" s="23" t="s">
        <v>34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106822</v>
      </c>
      <c r="E9" s="18">
        <v>83505</v>
      </c>
      <c r="F9" s="19">
        <f>E9/D9-1</f>
        <v>-0.21827900619722529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93158</v>
      </c>
      <c r="E10" s="18">
        <v>74148</v>
      </c>
      <c r="F10" s="19">
        <f>E10/D10-1</f>
        <v>-0.20406191631421888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85811</v>
      </c>
      <c r="E11" s="18">
        <v>72169</v>
      </c>
      <c r="F11" s="19">
        <f>E11/D11-1</f>
        <v>-0.15897728729416971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81269</v>
      </c>
      <c r="E12" s="18">
        <v>70010</v>
      </c>
      <c r="F12" s="19">
        <f>E12/D12-1</f>
        <v>-0.13853991066704396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60032</v>
      </c>
      <c r="E13" s="18">
        <v>51654</v>
      </c>
      <c r="F13" s="19">
        <f>E13/D13-1</f>
        <v>-0.13955890191897657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4:Z103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30</v>
      </c>
      <c r="E8" s="23" t="s">
        <v>31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110777</v>
      </c>
      <c r="E9" s="18">
        <v>106822</v>
      </c>
      <c r="F9" s="19">
        <f>E9/D9-1</f>
        <v>-3.570235698746127E-2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100776</v>
      </c>
      <c r="E10" s="18">
        <v>93158</v>
      </c>
      <c r="F10" s="19">
        <f>E10/D10-1</f>
        <v>-7.5593395252837925E-2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83122</v>
      </c>
      <c r="E11" s="18">
        <v>85811</v>
      </c>
      <c r="F11" s="19">
        <f>E11/D11-1</f>
        <v>3.2350039700680844E-2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77029</v>
      </c>
      <c r="E12" s="18">
        <v>81269</v>
      </c>
      <c r="F12" s="19">
        <f>E12/D12-1</f>
        <v>5.5044204130911822E-2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58171</v>
      </c>
      <c r="E13" s="18">
        <v>60032</v>
      </c>
      <c r="F13" s="19">
        <f>E13/D13-1</f>
        <v>3.1991885991301539E-2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29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25</v>
      </c>
      <c r="E8" s="23" t="s">
        <v>27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125447</v>
      </c>
      <c r="E9" s="18">
        <v>107584</v>
      </c>
      <c r="F9" s="19">
        <f>E9/D9-1</f>
        <v>-0.1423947962087575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110707</v>
      </c>
      <c r="E10" s="18">
        <v>99501</v>
      </c>
      <c r="F10" s="19">
        <f>E10/D10-1</f>
        <v>-0.101222144941151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85696</v>
      </c>
      <c r="E11" s="18">
        <v>76524</v>
      </c>
      <c r="F11" s="19">
        <f>E11/D11-1</f>
        <v>-0.10702949962658703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69811</v>
      </c>
      <c r="E12" s="18">
        <v>67570</v>
      </c>
      <c r="F12" s="19">
        <f>E12/D12-1</f>
        <v>-3.2100958301700344E-2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64422</v>
      </c>
      <c r="E13" s="18">
        <v>55366</v>
      </c>
      <c r="F13" s="19">
        <f>E13/D13-1</f>
        <v>-0.14057309614727886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26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4:Z103"/>
  <sheetViews>
    <sheetView showGridLines="0" zoomScale="90" zoomScaleNormal="90" workbookViewId="0">
      <selection activeCell="C13" sqref="C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24</v>
      </c>
      <c r="E8" s="23" t="s">
        <v>25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110493</v>
      </c>
      <c r="E9" s="18">
        <v>125239</v>
      </c>
      <c r="F9" s="19">
        <f>E9/D9-1</f>
        <v>0.1334564180536324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93109</v>
      </c>
      <c r="E10" s="18">
        <v>110564</v>
      </c>
      <c r="F10" s="19">
        <f>E10/D10-1</f>
        <v>0.18746845095533193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72143</v>
      </c>
      <c r="E11" s="18">
        <v>85552</v>
      </c>
      <c r="F11" s="19">
        <f>E11/D11-1</f>
        <v>0.18586695867928982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56870</v>
      </c>
      <c r="E12" s="18">
        <v>69693</v>
      </c>
      <c r="F12" s="19">
        <f>E12/D12-1</f>
        <v>0.22547916300334103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54221</v>
      </c>
      <c r="E13" s="18">
        <v>64328</v>
      </c>
      <c r="F13" s="19">
        <f>E13/D13-1</f>
        <v>0.18640379188875156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4:Z103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15</v>
      </c>
      <c r="E8" s="23" t="s">
        <v>16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93853</v>
      </c>
      <c r="E9" s="18">
        <v>95463</v>
      </c>
      <c r="F9" s="19">
        <f>E9/D9-1</f>
        <v>1.7154486271083513E-2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72179</v>
      </c>
      <c r="E10" s="18">
        <v>79918</v>
      </c>
      <c r="F10" s="19">
        <f>E10/D10-1</f>
        <v>0.10721955139306449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56404</v>
      </c>
      <c r="E11" s="18">
        <v>61209</v>
      </c>
      <c r="F11" s="19">
        <f>E11/D11-1</f>
        <v>8.5188993688390946E-2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47401</v>
      </c>
      <c r="E12" s="18">
        <v>48914</v>
      </c>
      <c r="F12" s="19">
        <f>E12/D12-1</f>
        <v>3.1919157823674604E-2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47543</v>
      </c>
      <c r="E13" s="18">
        <v>46738</v>
      </c>
      <c r="F13" s="19">
        <f>E13/D13-1</f>
        <v>-1.6932040468628395E-2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11</vt:i4>
      </vt:variant>
    </vt:vector>
  </HeadingPairs>
  <TitlesOfParts>
    <vt:vector size="22" baseType="lpstr">
      <vt:lpstr>SO 2024</vt:lpstr>
      <vt:lpstr>SO 2023</vt:lpstr>
      <vt:lpstr>SO 2022</vt:lpstr>
      <vt:lpstr>SO 2021</vt:lpstr>
      <vt:lpstr>SO 2020</vt:lpstr>
      <vt:lpstr>SO 2019</vt:lpstr>
      <vt:lpstr>SO 2017</vt:lpstr>
      <vt:lpstr>SO 2016</vt:lpstr>
      <vt:lpstr>SO Styczeń-Październik 2015</vt:lpstr>
      <vt:lpstr>SO Styczeń-Grudzień 2014</vt:lpstr>
      <vt:lpstr>SO 2009-2013</vt:lpstr>
      <vt:lpstr>'SO 2009-2013'!Obszar_wydruku</vt:lpstr>
      <vt:lpstr>'SO 2016'!Obszar_wydruku</vt:lpstr>
      <vt:lpstr>'SO 2017'!Obszar_wydruku</vt:lpstr>
      <vt:lpstr>'SO 2019'!Obszar_wydruku</vt:lpstr>
      <vt:lpstr>'SO 2020'!Obszar_wydruku</vt:lpstr>
      <vt:lpstr>'SO 2021'!Obszar_wydruku</vt:lpstr>
      <vt:lpstr>'SO 2022'!Obszar_wydruku</vt:lpstr>
      <vt:lpstr>'SO 2023'!Obszar_wydruku</vt:lpstr>
      <vt:lpstr>'SO 2024'!Obszar_wydruku</vt:lpstr>
      <vt:lpstr>'SO Styczeń-Grudzień 2014'!Obszar_wydruku</vt:lpstr>
      <vt:lpstr>'SO Styczeń-Październik 2015'!Obszar_wydruku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2024-11-06T15:06:13Z</cp:lastPrinted>
  <dcterms:created xsi:type="dcterms:W3CDTF">2012-04-04T08:26:14Z</dcterms:created>
  <dcterms:modified xsi:type="dcterms:W3CDTF">2024-11-06T15:06:21Z</dcterms:modified>
</cp:coreProperties>
</file>